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nyP\OneDrive - Isuzu Truck (UK) Ltd\Documents\A5\AREA 5 FLU VAC\"/>
    </mc:Choice>
  </mc:AlternateContent>
  <xr:revisionPtr revIDLastSave="0" documentId="13_ncr:1_{CE1FCBD6-CFBF-4006-BB8E-6E016C585CAA}" xr6:coauthVersionLast="47" xr6:coauthVersionMax="47" xr10:uidLastSave="{00000000-0000-0000-0000-000000000000}"/>
  <workbookProtection workbookAlgorithmName="SHA-512" workbookHashValue="wP/8wnMOevxyNXt5Y5qfQBxctUaisIlxXo+FZGdPPpPCIpbh5REW/yYL/GSLr3ERsZkSF08thKLv7RvkR0NI+Q==" workbookSaltValue="+U0u8ZRgGlC6ciK+Rk1p1w==" workbookSpinCount="100000" lockStructure="1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Sheet1!$C$1:$Q$51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6" i="1" l="1"/>
  <c r="M14" i="1" l="1"/>
  <c r="L14" i="1"/>
  <c r="K14" i="1" l="1"/>
  <c r="N13" i="1" s="1"/>
  <c r="K17" i="1"/>
  <c r="N16" i="1" s="1"/>
  <c r="M17" i="1" l="1"/>
  <c r="L17" i="1"/>
</calcChain>
</file>

<file path=xl/sharedStrings.xml><?xml version="1.0" encoding="utf-8"?>
<sst xmlns="http://schemas.openxmlformats.org/spreadsheetml/2006/main" count="40" uniqueCount="33">
  <si>
    <t>1st Injection</t>
  </si>
  <si>
    <t xml:space="preserve">2nd Injection </t>
  </si>
  <si>
    <t xml:space="preserve">3rd Injection </t>
  </si>
  <si>
    <t>21 DAYS</t>
  </si>
  <si>
    <t>92 DAYS</t>
  </si>
  <si>
    <t>150 DAYS</t>
  </si>
  <si>
    <t>215 DAYS</t>
  </si>
  <si>
    <t>Step 1:</t>
  </si>
  <si>
    <t>A</t>
  </si>
  <si>
    <t>Step 2:</t>
  </si>
  <si>
    <t>Check that the 2nd injection date falls within the dates shown in the 21 - 92 days range</t>
  </si>
  <si>
    <t>Step 3:</t>
  </si>
  <si>
    <t>Check that the 3rd injection date falls within the dates shown in the 150 - 215 days range</t>
  </si>
  <si>
    <t xml:space="preserve">Step 4: </t>
  </si>
  <si>
    <t>Step 5:</t>
  </si>
  <si>
    <t>Ignore the 3rd injection (first booster 150 - 215 days after 2nd injection)</t>
  </si>
  <si>
    <t>Finally, check that the last injection was not on the day of the competition or the previous 6 days</t>
  </si>
  <si>
    <t>©  tp/BRC</t>
  </si>
  <si>
    <t>Leap Years</t>
  </si>
  <si>
    <t>For Horses/Ponies that are competing at qualifiers and championships must also adopt:</t>
  </si>
  <si>
    <t>The last flu vacination injection 
must be after:</t>
  </si>
  <si>
    <t>Enter Competition full date &amp; year below:</t>
  </si>
  <si>
    <t>Enter the first two primary dates of the flu vac history in the boxes in column A and always enter the year to cater for Leap Years</t>
  </si>
  <si>
    <t>Enter the first three primary dates of the flu vac history in the boxes in column A and always enter the year to cater for Leap Years</t>
  </si>
  <si>
    <t>If the first two primary and the third injections are correct, then check all annual boosters have been made within time.</t>
  </si>
  <si>
    <t>From 1st October 2020, every horse must have full injection sequence as quoted above 
and when competing, to also have had a booster in the last 
6 month plus 21 days:</t>
  </si>
  <si>
    <t>Prior to 1st January 2024</t>
  </si>
  <si>
    <t>New date sequence introduced from 1st January 2024</t>
  </si>
  <si>
    <t>FLU VAC CHECKER 2026</t>
  </si>
  <si>
    <t>If primary injections were made BEFORE 1st January 2021</t>
  </si>
  <si>
    <t>If the first two primary injections are correct then check all annual boosters since 
1st January 2021 have been made within time.</t>
  </si>
  <si>
    <t>Use Flu Vac Checker "From 1st January 2026" if primary injections were after 1st January 2024.</t>
  </si>
  <si>
    <t>If primary injections were made ON or AFTER 1st January 2021 and PRIOR to 1st 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</si>
</sst>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0"/>
      <color indexed="18"/>
      <name val="Arial"/>
      <family val="2"/>
    </font>
    <font>
      <b/>
      <sz val="10"/>
      <color indexed="12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z val="14"/>
      <color indexed="9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theme="0" tint="-0.249977111117893"/>
      <name val="Arial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b/>
      <sz val="10"/>
      <color theme="0" tint="-0.34998626667073579"/>
      <name val="Arial"/>
      <family val="2"/>
    </font>
    <font>
      <b/>
      <sz val="10"/>
      <color theme="0" tint="-0.14999847407452621"/>
      <name val="Arial"/>
      <family val="2"/>
    </font>
    <font>
      <sz val="10"/>
      <color theme="0" tint="-0.14999847407452621"/>
      <name val="Arial"/>
      <family val="2"/>
    </font>
    <font>
      <b/>
      <u/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0" fillId="5" borderId="0" xfId="0" applyFill="1"/>
    <xf numFmtId="14" fontId="0" fillId="0" borderId="0" xfId="0" applyNumberFormat="1"/>
    <xf numFmtId="0" fontId="0" fillId="10" borderId="0" xfId="0" applyFill="1"/>
    <xf numFmtId="0" fontId="9" fillId="10" borderId="0" xfId="0" applyFont="1" applyFill="1"/>
    <xf numFmtId="0" fontId="3" fillId="10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10" fillId="10" borderId="0" xfId="0" applyFont="1" applyFill="1" applyProtection="1">
      <protection locked="0"/>
    </xf>
    <xf numFmtId="0" fontId="5" fillId="10" borderId="0" xfId="0" applyFont="1" applyFill="1"/>
    <xf numFmtId="0" fontId="6" fillId="10" borderId="0" xfId="0" applyFont="1" applyFill="1"/>
    <xf numFmtId="0" fontId="1" fillId="10" borderId="0" xfId="0" applyFont="1" applyFill="1"/>
    <xf numFmtId="0" fontId="1" fillId="10" borderId="0" xfId="0" applyFont="1" applyFill="1" applyAlignment="1">
      <alignment vertical="top"/>
    </xf>
    <xf numFmtId="0" fontId="1" fillId="10" borderId="0" xfId="0" applyFont="1" applyFill="1" applyAlignment="1">
      <alignment horizontal="left" wrapText="1"/>
    </xf>
    <xf numFmtId="0" fontId="1" fillId="6" borderId="12" xfId="0" applyFont="1" applyFill="1" applyBorder="1"/>
    <xf numFmtId="0" fontId="1" fillId="6" borderId="13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 wrapText="1"/>
    </xf>
    <xf numFmtId="14" fontId="1" fillId="6" borderId="13" xfId="0" applyNumberFormat="1" applyFont="1" applyFill="1" applyBorder="1" applyAlignment="1" applyProtection="1">
      <alignment horizontal="center"/>
      <protection locked="0"/>
    </xf>
    <xf numFmtId="0" fontId="1" fillId="6" borderId="14" xfId="0" applyFont="1" applyFill="1" applyBorder="1"/>
    <xf numFmtId="0" fontId="1" fillId="6" borderId="15" xfId="0" applyFont="1" applyFill="1" applyBorder="1"/>
    <xf numFmtId="0" fontId="12" fillId="6" borderId="15" xfId="0" applyFont="1" applyFill="1" applyBorder="1" applyProtection="1">
      <protection hidden="1"/>
    </xf>
    <xf numFmtId="0" fontId="1" fillId="6" borderId="16" xfId="0" applyFont="1" applyFill="1" applyBorder="1"/>
    <xf numFmtId="0" fontId="0" fillId="10" borderId="17" xfId="0" applyFill="1" applyBorder="1"/>
    <xf numFmtId="0" fontId="0" fillId="10" borderId="18" xfId="0" applyFill="1" applyBorder="1"/>
    <xf numFmtId="0" fontId="0" fillId="10" borderId="19" xfId="0" applyFill="1" applyBorder="1"/>
    <xf numFmtId="0" fontId="0" fillId="10" borderId="20" xfId="0" applyFill="1" applyBorder="1"/>
    <xf numFmtId="0" fontId="0" fillId="10" borderId="21" xfId="0" applyFill="1" applyBorder="1"/>
    <xf numFmtId="0" fontId="0" fillId="0" borderId="21" xfId="0" applyBorder="1" applyAlignment="1">
      <alignment horizontal="center"/>
    </xf>
    <xf numFmtId="14" fontId="1" fillId="10" borderId="0" xfId="0" applyNumberFormat="1" applyFont="1" applyFill="1"/>
    <xf numFmtId="0" fontId="4" fillId="10" borderId="0" xfId="0" applyFont="1" applyFill="1" applyAlignment="1">
      <alignment horizontal="center"/>
    </xf>
    <xf numFmtId="0" fontId="0" fillId="10" borderId="0" xfId="0" applyFill="1" applyAlignment="1">
      <alignment horizontal="left"/>
    </xf>
    <xf numFmtId="16" fontId="1" fillId="10" borderId="0" xfId="0" applyNumberFormat="1" applyFont="1" applyFill="1" applyAlignment="1" applyProtection="1">
      <alignment horizontal="center"/>
      <protection hidden="1"/>
    </xf>
    <xf numFmtId="16" fontId="1" fillId="10" borderId="0" xfId="0" applyNumberFormat="1" applyFont="1" applyFill="1" applyAlignment="1">
      <alignment horizontal="center"/>
    </xf>
    <xf numFmtId="16" fontId="4" fillId="10" borderId="0" xfId="0" applyNumberFormat="1" applyFont="1" applyFill="1"/>
    <xf numFmtId="0" fontId="4" fillId="10" borderId="0" xfId="0" applyFont="1" applyFill="1"/>
    <xf numFmtId="0" fontId="1" fillId="10" borderId="0" xfId="0" applyFont="1" applyFill="1" applyAlignment="1" applyProtection="1">
      <alignment horizontal="center"/>
      <protection hidden="1"/>
    </xf>
    <xf numFmtId="0" fontId="5" fillId="10" borderId="20" xfId="0" applyFont="1" applyFill="1" applyBorder="1"/>
    <xf numFmtId="0" fontId="1" fillId="10" borderId="20" xfId="0" applyFont="1" applyFill="1" applyBorder="1"/>
    <xf numFmtId="0" fontId="1" fillId="10" borderId="21" xfId="0" applyFont="1" applyFill="1" applyBorder="1"/>
    <xf numFmtId="0" fontId="1" fillId="10" borderId="20" xfId="0" applyFont="1" applyFill="1" applyBorder="1" applyAlignment="1">
      <alignment vertical="top"/>
    </xf>
    <xf numFmtId="0" fontId="1" fillId="10" borderId="21" xfId="0" applyFont="1" applyFill="1" applyBorder="1" applyAlignment="1">
      <alignment horizontal="center"/>
    </xf>
    <xf numFmtId="0" fontId="1" fillId="10" borderId="22" xfId="0" applyFont="1" applyFill="1" applyBorder="1"/>
    <xf numFmtId="0" fontId="1" fillId="10" borderId="23" xfId="0" applyFont="1" applyFill="1" applyBorder="1"/>
    <xf numFmtId="0" fontId="1" fillId="10" borderId="23" xfId="0" applyFont="1" applyFill="1" applyBorder="1" applyAlignment="1">
      <alignment horizontal="center"/>
    </xf>
    <xf numFmtId="0" fontId="1" fillId="10" borderId="24" xfId="0" applyFont="1" applyFill="1" applyBorder="1" applyAlignment="1">
      <alignment horizontal="center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8" fillId="5" borderId="8" xfId="0" applyFont="1" applyFill="1" applyBorder="1" applyAlignment="1">
      <alignment horizontal="center"/>
    </xf>
    <xf numFmtId="15" fontId="1" fillId="4" borderId="8" xfId="0" applyNumberFormat="1" applyFont="1" applyFill="1" applyBorder="1" applyAlignment="1" applyProtection="1">
      <alignment horizontal="center"/>
      <protection locked="0"/>
    </xf>
    <xf numFmtId="15" fontId="1" fillId="3" borderId="8" xfId="0" applyNumberFormat="1" applyFont="1" applyFill="1" applyBorder="1" applyAlignment="1" applyProtection="1">
      <alignment horizontal="center"/>
      <protection locked="0"/>
    </xf>
    <xf numFmtId="15" fontId="1" fillId="2" borderId="8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/>
    <xf numFmtId="16" fontId="4" fillId="2" borderId="14" xfId="0" applyNumberFormat="1" applyFont="1" applyFill="1" applyBorder="1" applyAlignment="1" applyProtection="1">
      <alignment horizontal="center"/>
      <protection hidden="1"/>
    </xf>
    <xf numFmtId="16" fontId="4" fillId="2" borderId="16" xfId="0" applyNumberFormat="1" applyFont="1" applyFill="1" applyBorder="1" applyAlignment="1" applyProtection="1">
      <alignment horizontal="center"/>
      <protection hidden="1"/>
    </xf>
    <xf numFmtId="0" fontId="0" fillId="10" borderId="21" xfId="0" applyFill="1" applyBorder="1" applyAlignment="1">
      <alignment horizontal="center"/>
    </xf>
    <xf numFmtId="0" fontId="13" fillId="10" borderId="0" xfId="0" applyFont="1" applyFill="1"/>
    <xf numFmtId="0" fontId="14" fillId="10" borderId="0" xfId="0" applyFont="1" applyFill="1"/>
    <xf numFmtId="0" fontId="15" fillId="10" borderId="21" xfId="0" applyFont="1" applyFill="1" applyBorder="1" applyAlignment="1">
      <alignment horizontal="left"/>
    </xf>
    <xf numFmtId="0" fontId="15" fillId="10" borderId="21" xfId="0" applyFont="1" applyFill="1" applyBorder="1"/>
    <xf numFmtId="0" fontId="4" fillId="3" borderId="9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16" fontId="4" fillId="3" borderId="14" xfId="0" applyNumberFormat="1" applyFont="1" applyFill="1" applyBorder="1" applyAlignment="1" applyProtection="1">
      <alignment horizontal="center"/>
      <protection hidden="1"/>
    </xf>
    <xf numFmtId="16" fontId="4" fillId="3" borderId="16" xfId="0" applyNumberFormat="1" applyFont="1" applyFill="1" applyBorder="1" applyAlignment="1" applyProtection="1">
      <alignment horizontal="center"/>
      <protection hidden="1"/>
    </xf>
    <xf numFmtId="0" fontId="4" fillId="2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9" fillId="6" borderId="11" xfId="0" applyFont="1" applyFill="1" applyBorder="1" applyAlignment="1" applyProtection="1">
      <alignment horizontal="center" vertical="center"/>
      <protection hidden="1"/>
    </xf>
    <xf numFmtId="0" fontId="9" fillId="6" borderId="16" xfId="0" applyFont="1" applyFill="1" applyBorder="1" applyAlignment="1" applyProtection="1">
      <alignment horizontal="center" vertical="center"/>
      <protection hidden="1"/>
    </xf>
    <xf numFmtId="0" fontId="0" fillId="6" borderId="25" xfId="0" applyFill="1" applyBorder="1" applyAlignment="1" applyProtection="1">
      <alignment horizontal="center" vertical="center"/>
      <protection hidden="1"/>
    </xf>
    <xf numFmtId="0" fontId="0" fillId="6" borderId="26" xfId="0" applyFill="1" applyBorder="1" applyAlignment="1" applyProtection="1">
      <alignment horizontal="center" vertical="center"/>
      <protection hidden="1"/>
    </xf>
    <xf numFmtId="0" fontId="1" fillId="10" borderId="0" xfId="0" applyFont="1" applyFill="1" applyAlignment="1">
      <alignment horizontal="left" vertical="top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16" fillId="10" borderId="20" xfId="0" applyFont="1" applyFill="1" applyBorder="1" applyAlignment="1">
      <alignment horizontal="center"/>
    </xf>
    <xf numFmtId="0" fontId="16" fillId="10" borderId="0" xfId="0" applyFont="1" applyFill="1" applyAlignment="1">
      <alignment horizontal="center"/>
    </xf>
    <xf numFmtId="0" fontId="16" fillId="10" borderId="21" xfId="0" applyFont="1" applyFill="1" applyBorder="1" applyAlignment="1">
      <alignment horizontal="center"/>
    </xf>
    <xf numFmtId="15" fontId="11" fillId="7" borderId="1" xfId="0" applyNumberFormat="1" applyFont="1" applyFill="1" applyBorder="1" applyAlignment="1" applyProtection="1">
      <alignment horizontal="center" vertical="center"/>
      <protection hidden="1"/>
    </xf>
    <xf numFmtId="15" fontId="11" fillId="7" borderId="2" xfId="0" applyNumberFormat="1" applyFont="1" applyFill="1" applyBorder="1" applyAlignment="1" applyProtection="1">
      <alignment horizontal="center" vertical="center"/>
      <protection hidden="1"/>
    </xf>
    <xf numFmtId="15" fontId="11" fillId="7" borderId="3" xfId="0" applyNumberFormat="1" applyFont="1" applyFill="1" applyBorder="1" applyAlignment="1" applyProtection="1">
      <alignment horizontal="center" vertical="center"/>
      <protection hidden="1"/>
    </xf>
    <xf numFmtId="15" fontId="11" fillId="7" borderId="4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/>
    </xf>
    <xf numFmtId="0" fontId="1" fillId="9" borderId="10" xfId="0" applyFont="1" applyFill="1" applyBorder="1" applyAlignment="1">
      <alignment horizontal="center"/>
    </xf>
    <xf numFmtId="0" fontId="1" fillId="9" borderId="11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 wrapText="1"/>
    </xf>
    <xf numFmtId="0" fontId="1" fillId="7" borderId="5" xfId="0" applyFont="1" applyFill="1" applyBorder="1" applyAlignment="1">
      <alignment horizontal="center"/>
    </xf>
    <xf numFmtId="15" fontId="1" fillId="8" borderId="5" xfId="0" applyNumberFormat="1" applyFont="1" applyFill="1" applyBorder="1" applyAlignment="1" applyProtection="1">
      <alignment horizontal="center" vertical="center"/>
      <protection locked="0"/>
    </xf>
    <xf numFmtId="0" fontId="1" fillId="10" borderId="0" xfId="0" applyFont="1" applyFill="1" applyAlignment="1">
      <alignment horizontal="left"/>
    </xf>
    <xf numFmtId="0" fontId="1" fillId="10" borderId="21" xfId="0" applyFont="1" applyFill="1" applyBorder="1" applyAlignment="1">
      <alignment horizontal="left"/>
    </xf>
    <xf numFmtId="0" fontId="1" fillId="10" borderId="0" xfId="0" applyFont="1" applyFill="1" applyAlignment="1">
      <alignment horizontal="left" wrapText="1"/>
    </xf>
    <xf numFmtId="0" fontId="1" fillId="6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00"/>
      <color rgb="FFC0C0C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200025</xdr:colOff>
      <xdr:row>9</xdr:row>
      <xdr:rowOff>152400</xdr:rowOff>
    </xdr:from>
    <xdr:to>
      <xdr:col>6</xdr:col>
      <xdr:colOff>390524</xdr:colOff>
      <xdr:row>15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66900" y="1752600"/>
          <a:ext cx="1257299" cy="933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/>
            <a:t>After inserting date, example 10/2/24	, press tab button to move to next date box.</a:t>
          </a:r>
        </a:p>
      </xdr:txBody>
    </xdr:sp>
    <xdr:clientData/>
  </xdr:twoCellAnchor>
  <xdr:twoCellAnchor editAs="oneCell">
    <xdr:from>
      <xdr:col>3</xdr:col>
      <xdr:colOff>28575</xdr:colOff>
      <xdr:row>1</xdr:row>
      <xdr:rowOff>57150</xdr:rowOff>
    </xdr:from>
    <xdr:to>
      <xdr:col>6</xdr:col>
      <xdr:colOff>641420</xdr:colOff>
      <xdr:row>8</xdr:row>
      <xdr:rowOff>19050</xdr:rowOff>
    </xdr:to>
    <xdr:pic>
      <xdr:nvPicPr>
        <xdr:cNvPr id="12" name="Graphic 11">
          <a:extLst>
            <a:ext uri="{FF2B5EF4-FFF2-40B4-BE49-F238E27FC236}">
              <a16:creationId xmlns:a16="http://schemas.microsoft.com/office/drawing/2014/main" id="{A87EFA99-AEC0-4F07-BC51-495057C5C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71450" y="180975"/>
          <a:ext cx="1698695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1"/>
  <sheetViews>
    <sheetView showGridLines="0" tabSelected="1" topLeftCell="C1" zoomScaleNormal="100" workbookViewId="0">
      <selection activeCell="J11" sqref="J11"/>
    </sheetView>
  </sheetViews>
  <sheetFormatPr defaultRowHeight="12.75" x14ac:dyDescent="0.2"/>
  <cols>
    <col min="1" max="2" width="0" hidden="1" customWidth="1"/>
    <col min="3" max="3" width="2.140625" customWidth="1"/>
    <col min="4" max="4" width="7.28515625" customWidth="1"/>
    <col min="5" max="5" width="2.140625" customWidth="1"/>
    <col min="6" max="6" width="6.85546875" customWidth="1"/>
    <col min="7" max="7" width="10.140625" bestFit="1" customWidth="1"/>
    <col min="8" max="8" width="13" customWidth="1"/>
    <col min="9" max="9" width="3.140625" customWidth="1"/>
    <col min="10" max="10" width="11" customWidth="1"/>
    <col min="11" max="11" width="3.140625" customWidth="1"/>
    <col min="12" max="12" width="10.42578125" bestFit="1" customWidth="1"/>
    <col min="13" max="13" width="14.5703125" bestFit="1" customWidth="1"/>
    <col min="14" max="14" width="10.42578125" customWidth="1"/>
    <col min="15" max="15" width="1.7109375" customWidth="1"/>
    <col min="16" max="16" width="5.42578125" customWidth="1"/>
    <col min="17" max="17" width="2.140625" customWidth="1"/>
    <col min="20" max="20" width="10.140625" bestFit="1" customWidth="1"/>
    <col min="22" max="22" width="10.140625" bestFit="1" customWidth="1"/>
  </cols>
  <sheetData>
    <row r="1" spans="1:17" ht="9.9499999999999993" customHeight="1" thickBo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2"/>
      <c r="B2" s="2"/>
      <c r="C2" s="2"/>
      <c r="D2" s="22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4"/>
      <c r="Q2" s="2"/>
    </row>
    <row r="3" spans="1:17" x14ac:dyDescent="0.2">
      <c r="A3" s="2"/>
      <c r="B3" s="2"/>
      <c r="C3" s="2"/>
      <c r="D3" s="25"/>
      <c r="E3" s="4"/>
      <c r="F3" s="4"/>
      <c r="G3" s="4"/>
      <c r="H3" s="45"/>
      <c r="I3" s="46"/>
      <c r="J3" s="46"/>
      <c r="K3" s="46"/>
      <c r="L3" s="46"/>
      <c r="M3" s="47"/>
      <c r="N3" s="4"/>
      <c r="O3" s="4"/>
      <c r="P3" s="26"/>
      <c r="Q3" s="2"/>
    </row>
    <row r="4" spans="1:17" ht="18" x14ac:dyDescent="0.25">
      <c r="A4" s="2"/>
      <c r="B4" s="2"/>
      <c r="C4" s="2"/>
      <c r="D4" s="25"/>
      <c r="E4" s="4"/>
      <c r="F4" s="4"/>
      <c r="G4" s="4"/>
      <c r="H4" s="65" t="s">
        <v>28</v>
      </c>
      <c r="I4" s="66"/>
      <c r="J4" s="66"/>
      <c r="K4" s="66"/>
      <c r="L4" s="66"/>
      <c r="M4" s="67"/>
      <c r="N4" s="86" t="s">
        <v>18</v>
      </c>
      <c r="O4" s="86"/>
      <c r="P4" s="27">
        <v>2024</v>
      </c>
      <c r="Q4" s="2"/>
    </row>
    <row r="5" spans="1:17" ht="12.75" customHeight="1" x14ac:dyDescent="0.2">
      <c r="A5" s="2"/>
      <c r="B5" s="2"/>
      <c r="C5" s="2"/>
      <c r="D5" s="25"/>
      <c r="E5" s="4"/>
      <c r="F5" s="4"/>
      <c r="G5" s="4"/>
      <c r="H5" s="73" t="s">
        <v>26</v>
      </c>
      <c r="I5" s="74"/>
      <c r="J5" s="74"/>
      <c r="K5" s="74"/>
      <c r="L5" s="74"/>
      <c r="M5" s="75"/>
      <c r="N5" s="5"/>
      <c r="O5" s="5"/>
      <c r="P5" s="27">
        <v>2020</v>
      </c>
      <c r="Q5" s="2"/>
    </row>
    <row r="6" spans="1:17" ht="12.75" customHeight="1" x14ac:dyDescent="0.2">
      <c r="A6" s="2"/>
      <c r="B6" s="2"/>
      <c r="C6" s="2"/>
      <c r="D6" s="25"/>
      <c r="E6" s="4"/>
      <c r="F6" s="4"/>
      <c r="G6" s="4"/>
      <c r="H6" s="73"/>
      <c r="I6" s="74"/>
      <c r="J6" s="74"/>
      <c r="K6" s="74"/>
      <c r="L6" s="74"/>
      <c r="M6" s="75"/>
      <c r="N6" s="5"/>
      <c r="O6" s="5"/>
      <c r="P6" s="27">
        <v>2016</v>
      </c>
      <c r="Q6" s="2"/>
    </row>
    <row r="7" spans="1:17" ht="12.75" customHeight="1" x14ac:dyDescent="0.2">
      <c r="A7" s="2"/>
      <c r="B7" s="2"/>
      <c r="C7" s="2"/>
      <c r="D7" s="25"/>
      <c r="E7" s="4"/>
      <c r="F7" s="4"/>
      <c r="G7" s="4"/>
      <c r="H7" s="76" t="s">
        <v>27</v>
      </c>
      <c r="I7" s="77"/>
      <c r="J7" s="77"/>
      <c r="K7" s="77"/>
      <c r="L7" s="77"/>
      <c r="M7" s="78"/>
      <c r="N7" s="4"/>
      <c r="O7" s="4"/>
      <c r="P7" s="27">
        <v>2012</v>
      </c>
      <c r="Q7" s="2"/>
    </row>
    <row r="8" spans="1:17" ht="12.75" customHeight="1" x14ac:dyDescent="0.2">
      <c r="A8" s="2"/>
      <c r="B8" s="2"/>
      <c r="C8" s="2"/>
      <c r="D8" s="25"/>
      <c r="E8" s="4"/>
      <c r="F8" s="4"/>
      <c r="G8" s="4"/>
      <c r="H8" s="4"/>
      <c r="I8" s="4"/>
      <c r="J8" s="6"/>
      <c r="K8" s="4"/>
      <c r="L8" s="4"/>
      <c r="M8" s="4"/>
      <c r="N8" s="4"/>
      <c r="O8" s="4"/>
      <c r="P8" s="27">
        <v>2008</v>
      </c>
      <c r="Q8" s="2"/>
    </row>
    <row r="9" spans="1:17" x14ac:dyDescent="0.2">
      <c r="A9" s="2"/>
      <c r="B9" s="2"/>
      <c r="C9" s="2"/>
      <c r="D9" s="25"/>
      <c r="E9" s="4"/>
      <c r="F9" s="4"/>
      <c r="G9" s="4"/>
      <c r="H9" s="4"/>
      <c r="I9" s="4"/>
      <c r="J9" s="48" t="s">
        <v>8</v>
      </c>
      <c r="K9" s="4"/>
      <c r="L9" s="4"/>
      <c r="M9" s="4"/>
      <c r="N9" s="4"/>
      <c r="O9" s="4"/>
      <c r="P9" s="27">
        <v>2004</v>
      </c>
      <c r="Q9" s="2"/>
    </row>
    <row r="10" spans="1:17" x14ac:dyDescent="0.2">
      <c r="A10" s="2"/>
      <c r="B10" s="2"/>
      <c r="C10" s="2"/>
      <c r="D10" s="25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27">
        <v>2000</v>
      </c>
      <c r="Q10" s="2"/>
    </row>
    <row r="11" spans="1:17" x14ac:dyDescent="0.2">
      <c r="A11" s="2"/>
      <c r="B11" s="2"/>
      <c r="C11" s="2"/>
      <c r="D11" s="25"/>
      <c r="E11" s="4"/>
      <c r="F11" s="4"/>
      <c r="G11" s="4"/>
      <c r="H11" s="48" t="s">
        <v>0</v>
      </c>
      <c r="I11" s="30"/>
      <c r="J11" s="49">
        <v>44562</v>
      </c>
      <c r="K11" s="28"/>
      <c r="L11" s="4"/>
      <c r="M11" s="4"/>
      <c r="N11" s="4"/>
      <c r="O11" s="4"/>
      <c r="P11" s="55"/>
      <c r="Q11" s="2"/>
    </row>
    <row r="12" spans="1:17" x14ac:dyDescent="0.2">
      <c r="A12" s="2"/>
      <c r="B12" s="2"/>
      <c r="C12" s="2"/>
      <c r="D12" s="25"/>
      <c r="E12" s="4"/>
      <c r="F12" s="4"/>
      <c r="G12" s="4"/>
      <c r="H12" s="29"/>
      <c r="I12" s="30"/>
      <c r="J12" s="31"/>
      <c r="K12" s="11"/>
      <c r="L12" s="32"/>
      <c r="M12" s="32"/>
      <c r="N12" s="4"/>
      <c r="O12" s="4"/>
      <c r="P12" s="26"/>
      <c r="Q12" s="2"/>
    </row>
    <row r="13" spans="1:17" x14ac:dyDescent="0.2">
      <c r="A13" s="2"/>
      <c r="B13" s="2"/>
      <c r="C13" s="2"/>
      <c r="D13" s="25"/>
      <c r="E13" s="4"/>
      <c r="F13" s="4"/>
      <c r="G13" s="4"/>
      <c r="H13" s="29"/>
      <c r="I13" s="30"/>
      <c r="J13" s="31"/>
      <c r="K13" s="11"/>
      <c r="L13" s="60" t="s">
        <v>3</v>
      </c>
      <c r="M13" s="61" t="s">
        <v>4</v>
      </c>
      <c r="N13" s="68" t="str">
        <f>IF(AND(K14&gt;=P13,K14&lt;=P14),"Correct","Wrong")</f>
        <v>Correct</v>
      </c>
      <c r="O13" s="4"/>
      <c r="P13" s="58">
        <v>21</v>
      </c>
      <c r="Q13" s="2"/>
    </row>
    <row r="14" spans="1:17" x14ac:dyDescent="0.2">
      <c r="A14" s="2"/>
      <c r="B14" s="2"/>
      <c r="C14" s="2"/>
      <c r="D14" s="25"/>
      <c r="E14" s="4"/>
      <c r="F14" s="4"/>
      <c r="G14" s="4"/>
      <c r="H14" s="48" t="s">
        <v>1</v>
      </c>
      <c r="I14" s="30"/>
      <c r="J14" s="50">
        <v>44623</v>
      </c>
      <c r="K14" s="57">
        <f>SUM(J14-J11)</f>
        <v>61</v>
      </c>
      <c r="L14" s="62">
        <f>J11+21</f>
        <v>44583</v>
      </c>
      <c r="M14" s="63">
        <f>J11+92</f>
        <v>44654</v>
      </c>
      <c r="N14" s="69"/>
      <c r="O14" s="4"/>
      <c r="P14" s="58">
        <v>92</v>
      </c>
      <c r="Q14" s="2"/>
    </row>
    <row r="15" spans="1:17" x14ac:dyDescent="0.2">
      <c r="A15" s="2"/>
      <c r="B15" s="2"/>
      <c r="C15" s="2"/>
      <c r="D15" s="25"/>
      <c r="E15" s="4"/>
      <c r="F15" s="4"/>
      <c r="G15" s="4"/>
      <c r="H15" s="29"/>
      <c r="I15" s="30"/>
      <c r="J15" s="31"/>
      <c r="K15" s="56"/>
      <c r="L15" s="33"/>
      <c r="M15" s="34"/>
      <c r="N15" s="4"/>
      <c r="O15" s="4"/>
      <c r="P15" s="59"/>
      <c r="Q15" s="2"/>
    </row>
    <row r="16" spans="1:17" x14ac:dyDescent="0.2">
      <c r="A16" s="2"/>
      <c r="B16" s="2"/>
      <c r="C16" s="2"/>
      <c r="D16" s="25"/>
      <c r="E16" s="4"/>
      <c r="F16" s="4"/>
      <c r="G16" s="4"/>
      <c r="H16" s="29"/>
      <c r="I16" s="4"/>
      <c r="J16" s="35"/>
      <c r="K16" s="56"/>
      <c r="L16" s="52" t="s">
        <v>5</v>
      </c>
      <c r="M16" s="64" t="s">
        <v>6</v>
      </c>
      <c r="N16" s="70" t="str">
        <f>IF(AND(K17&gt;=P16,K17&lt;=P17),"Correct","Wrong")</f>
        <v>Correct</v>
      </c>
      <c r="O16" s="4"/>
      <c r="P16" s="58">
        <v>150</v>
      </c>
      <c r="Q16" s="2"/>
    </row>
    <row r="17" spans="1:22" x14ac:dyDescent="0.2">
      <c r="A17" s="2"/>
      <c r="B17" s="2"/>
      <c r="C17" s="2"/>
      <c r="D17" s="25"/>
      <c r="E17" s="4"/>
      <c r="F17" s="4"/>
      <c r="G17" s="4"/>
      <c r="H17" s="48" t="s">
        <v>2</v>
      </c>
      <c r="I17" s="4"/>
      <c r="J17" s="51">
        <v>44774</v>
      </c>
      <c r="K17" s="57">
        <f>SUM(J17-J14)</f>
        <v>151</v>
      </c>
      <c r="L17" s="53">
        <f>J14+150</f>
        <v>44773</v>
      </c>
      <c r="M17" s="54">
        <f>J14+215</f>
        <v>44838</v>
      </c>
      <c r="N17" s="71"/>
      <c r="O17" s="4"/>
      <c r="P17" s="58">
        <v>215</v>
      </c>
      <c r="Q17" s="2"/>
    </row>
    <row r="18" spans="1:22" x14ac:dyDescent="0.2">
      <c r="A18" s="2"/>
      <c r="B18" s="2"/>
      <c r="C18" s="2"/>
      <c r="D18" s="25"/>
      <c r="E18" s="4"/>
      <c r="F18" s="4"/>
      <c r="G18" s="4"/>
      <c r="H18" s="4"/>
      <c r="I18" s="4"/>
      <c r="J18" s="7"/>
      <c r="K18" s="8"/>
      <c r="L18" s="4"/>
      <c r="M18" s="4"/>
      <c r="N18" s="4"/>
      <c r="O18" s="4"/>
      <c r="P18" s="26"/>
      <c r="Q18" s="2"/>
    </row>
    <row r="19" spans="1:22" x14ac:dyDescent="0.2">
      <c r="A19" s="2"/>
      <c r="B19" s="2"/>
      <c r="C19" s="2"/>
      <c r="D19" s="36" t="s">
        <v>29</v>
      </c>
      <c r="E19" s="9"/>
      <c r="F19" s="9"/>
      <c r="G19" s="9"/>
      <c r="H19" s="9"/>
      <c r="I19" s="9"/>
      <c r="J19" s="9"/>
      <c r="K19" s="10"/>
      <c r="L19" s="4"/>
      <c r="M19" s="4"/>
      <c r="N19" s="4"/>
      <c r="O19" s="4"/>
      <c r="P19" s="26"/>
      <c r="Q19" s="2"/>
    </row>
    <row r="20" spans="1:22" x14ac:dyDescent="0.2">
      <c r="A20" s="2"/>
      <c r="B20" s="2"/>
      <c r="C20" s="2"/>
      <c r="D20" s="37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38"/>
      <c r="Q20" s="2"/>
    </row>
    <row r="21" spans="1:22" ht="27" customHeight="1" x14ac:dyDescent="0.2">
      <c r="A21" s="2"/>
      <c r="B21" s="2"/>
      <c r="C21" s="2"/>
      <c r="D21" s="39" t="s">
        <v>7</v>
      </c>
      <c r="E21" s="12"/>
      <c r="F21" s="72" t="s">
        <v>22</v>
      </c>
      <c r="G21" s="72"/>
      <c r="H21" s="72"/>
      <c r="I21" s="72"/>
      <c r="J21" s="72"/>
      <c r="K21" s="72"/>
      <c r="L21" s="72"/>
      <c r="M21" s="72"/>
      <c r="N21" s="72"/>
      <c r="O21" s="13"/>
      <c r="P21" s="38"/>
      <c r="Q21" s="2"/>
    </row>
    <row r="22" spans="1:22" ht="12.75" customHeight="1" x14ac:dyDescent="0.2">
      <c r="A22" s="2"/>
      <c r="B22" s="2"/>
      <c r="C22" s="2"/>
      <c r="D22" s="37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38"/>
      <c r="Q22" s="2"/>
      <c r="R22" s="1"/>
      <c r="S22" s="1"/>
      <c r="T22" s="1"/>
      <c r="U22" s="1"/>
    </row>
    <row r="23" spans="1:22" ht="12.75" customHeight="1" x14ac:dyDescent="0.2">
      <c r="A23" s="2"/>
      <c r="B23" s="2"/>
      <c r="C23" s="2"/>
      <c r="D23" s="37" t="s">
        <v>9</v>
      </c>
      <c r="E23" s="11"/>
      <c r="F23" s="99" t="s">
        <v>10</v>
      </c>
      <c r="G23" s="99"/>
      <c r="H23" s="99"/>
      <c r="I23" s="99"/>
      <c r="J23" s="99"/>
      <c r="K23" s="99"/>
      <c r="L23" s="99"/>
      <c r="M23" s="99"/>
      <c r="N23" s="99"/>
      <c r="O23" s="11"/>
      <c r="P23" s="38"/>
      <c r="Q23" s="2"/>
      <c r="R23" s="1"/>
      <c r="S23" s="1"/>
      <c r="T23" s="1"/>
      <c r="U23" s="1"/>
    </row>
    <row r="24" spans="1:22" ht="12.75" customHeight="1" x14ac:dyDescent="0.2">
      <c r="A24" s="2"/>
      <c r="B24" s="2"/>
      <c r="C24" s="2"/>
      <c r="D24" s="37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38"/>
      <c r="Q24" s="2"/>
    </row>
    <row r="25" spans="1:22" ht="12.75" customHeight="1" x14ac:dyDescent="0.2">
      <c r="A25" s="2"/>
      <c r="B25" s="2"/>
      <c r="C25" s="2"/>
      <c r="D25" s="37" t="s">
        <v>11</v>
      </c>
      <c r="E25" s="11"/>
      <c r="F25" s="99" t="s">
        <v>15</v>
      </c>
      <c r="G25" s="99"/>
      <c r="H25" s="99"/>
      <c r="I25" s="99"/>
      <c r="J25" s="99"/>
      <c r="K25" s="99"/>
      <c r="L25" s="99"/>
      <c r="M25" s="99"/>
      <c r="N25" s="99"/>
      <c r="O25" s="11"/>
      <c r="P25" s="38"/>
      <c r="Q25" s="2"/>
    </row>
    <row r="26" spans="1:22" ht="12.75" customHeight="1" x14ac:dyDescent="0.2">
      <c r="A26" s="2"/>
      <c r="B26" s="2"/>
      <c r="C26" s="2"/>
      <c r="D26" s="37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38"/>
      <c r="Q26" s="2"/>
    </row>
    <row r="27" spans="1:22" ht="26.25" customHeight="1" x14ac:dyDescent="0.2">
      <c r="A27" s="2"/>
      <c r="B27" s="2"/>
      <c r="C27" s="2"/>
      <c r="D27" s="39" t="s">
        <v>13</v>
      </c>
      <c r="E27" s="12"/>
      <c r="F27" s="101" t="s">
        <v>30</v>
      </c>
      <c r="G27" s="101"/>
      <c r="H27" s="101"/>
      <c r="I27" s="101"/>
      <c r="J27" s="101"/>
      <c r="K27" s="101"/>
      <c r="L27" s="101"/>
      <c r="M27" s="101"/>
      <c r="N27" s="101"/>
      <c r="O27" s="13"/>
      <c r="P27" s="38"/>
      <c r="Q27" s="2"/>
    </row>
    <row r="28" spans="1:22" ht="12.75" customHeight="1" x14ac:dyDescent="0.2">
      <c r="A28" s="2"/>
      <c r="B28" s="2"/>
      <c r="C28" s="2"/>
      <c r="D28" s="37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38"/>
      <c r="Q28" s="2"/>
    </row>
    <row r="29" spans="1:22" ht="26.25" customHeight="1" x14ac:dyDescent="0.2">
      <c r="A29" s="2"/>
      <c r="B29" s="2"/>
      <c r="C29" s="2"/>
      <c r="D29" s="39" t="s">
        <v>14</v>
      </c>
      <c r="E29" s="12"/>
      <c r="F29" s="72" t="s">
        <v>16</v>
      </c>
      <c r="G29" s="72"/>
      <c r="H29" s="72"/>
      <c r="I29" s="72"/>
      <c r="J29" s="72"/>
      <c r="K29" s="72"/>
      <c r="L29" s="72"/>
      <c r="M29" s="72"/>
      <c r="N29" s="72"/>
      <c r="O29" s="13"/>
      <c r="P29" s="40"/>
      <c r="Q29" s="2"/>
    </row>
    <row r="30" spans="1:22" ht="12.75" customHeight="1" x14ac:dyDescent="0.2">
      <c r="A30" s="2"/>
      <c r="B30" s="2"/>
      <c r="C30" s="2"/>
      <c r="D30" s="37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38"/>
      <c r="Q30" s="2"/>
    </row>
    <row r="31" spans="1:22" ht="12.75" customHeight="1" x14ac:dyDescent="0.2">
      <c r="A31" s="2"/>
      <c r="B31" s="2"/>
      <c r="C31" s="2"/>
      <c r="D31" s="36" t="s">
        <v>32</v>
      </c>
      <c r="E31" s="9"/>
      <c r="F31" s="9"/>
      <c r="G31" s="9"/>
      <c r="H31" s="9"/>
      <c r="I31" s="9"/>
      <c r="J31" s="9"/>
      <c r="K31" s="10"/>
      <c r="L31" s="4"/>
      <c r="M31" s="4"/>
      <c r="N31" s="4"/>
      <c r="O31" s="4"/>
      <c r="P31" s="26"/>
      <c r="Q31" s="2"/>
      <c r="T31" s="3"/>
      <c r="V31" s="3"/>
    </row>
    <row r="32" spans="1:22" ht="12.75" customHeight="1" x14ac:dyDescent="0.2">
      <c r="A32" s="2"/>
      <c r="B32" s="2"/>
      <c r="C32" s="2"/>
      <c r="D32" s="79" t="s">
        <v>31</v>
      </c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1"/>
      <c r="Q32" s="2"/>
      <c r="T32" s="3"/>
      <c r="V32" s="3"/>
    </row>
    <row r="33" spans="1:17" ht="12.75" customHeight="1" x14ac:dyDescent="0.2">
      <c r="A33" s="2"/>
      <c r="B33" s="2"/>
      <c r="C33" s="2"/>
      <c r="D33" s="37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38"/>
      <c r="Q33" s="2"/>
    </row>
    <row r="34" spans="1:17" ht="26.25" customHeight="1" x14ac:dyDescent="0.2">
      <c r="A34" s="2"/>
      <c r="B34" s="2"/>
      <c r="C34" s="2"/>
      <c r="D34" s="39" t="s">
        <v>7</v>
      </c>
      <c r="E34" s="12"/>
      <c r="F34" s="72" t="s">
        <v>23</v>
      </c>
      <c r="G34" s="72"/>
      <c r="H34" s="72"/>
      <c r="I34" s="72"/>
      <c r="J34" s="72"/>
      <c r="K34" s="72"/>
      <c r="L34" s="72"/>
      <c r="M34" s="72"/>
      <c r="N34" s="72"/>
      <c r="O34" s="13"/>
      <c r="P34" s="38"/>
      <c r="Q34" s="2"/>
    </row>
    <row r="35" spans="1:17" ht="12.75" customHeight="1" x14ac:dyDescent="0.2">
      <c r="A35" s="2"/>
      <c r="B35" s="2"/>
      <c r="C35" s="2"/>
      <c r="D35" s="37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38"/>
      <c r="Q35" s="2"/>
    </row>
    <row r="36" spans="1:17" ht="12.75" customHeight="1" x14ac:dyDescent="0.2">
      <c r="A36" s="2"/>
      <c r="B36" s="2"/>
      <c r="C36" s="2"/>
      <c r="D36" s="37" t="s">
        <v>9</v>
      </c>
      <c r="E36" s="11"/>
      <c r="F36" s="99" t="s">
        <v>10</v>
      </c>
      <c r="G36" s="99"/>
      <c r="H36" s="99"/>
      <c r="I36" s="99"/>
      <c r="J36" s="99"/>
      <c r="K36" s="99"/>
      <c r="L36" s="99"/>
      <c r="M36" s="99"/>
      <c r="N36" s="99"/>
      <c r="O36" s="11"/>
      <c r="P36" s="38"/>
      <c r="Q36" s="2"/>
    </row>
    <row r="37" spans="1:17" ht="12.75" customHeight="1" x14ac:dyDescent="0.2">
      <c r="A37" s="2"/>
      <c r="B37" s="2"/>
      <c r="C37" s="2"/>
      <c r="D37" s="37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38"/>
      <c r="Q37" s="2"/>
    </row>
    <row r="38" spans="1:17" ht="12.75" customHeight="1" x14ac:dyDescent="0.2">
      <c r="A38" s="2"/>
      <c r="B38" s="2"/>
      <c r="C38" s="2"/>
      <c r="D38" s="37" t="s">
        <v>11</v>
      </c>
      <c r="E38" s="11"/>
      <c r="F38" s="99" t="s">
        <v>12</v>
      </c>
      <c r="G38" s="99"/>
      <c r="H38" s="99"/>
      <c r="I38" s="99"/>
      <c r="J38" s="99"/>
      <c r="K38" s="99"/>
      <c r="L38" s="99"/>
      <c r="M38" s="99"/>
      <c r="N38" s="99"/>
      <c r="O38" s="99"/>
      <c r="P38" s="100"/>
      <c r="Q38" s="2"/>
    </row>
    <row r="39" spans="1:17" ht="12.75" customHeight="1" x14ac:dyDescent="0.2">
      <c r="A39" s="2"/>
      <c r="B39" s="2"/>
      <c r="C39" s="2"/>
      <c r="D39" s="37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38"/>
      <c r="Q39" s="2"/>
    </row>
    <row r="40" spans="1:17" ht="24.75" customHeight="1" x14ac:dyDescent="0.2">
      <c r="A40" s="2"/>
      <c r="B40" s="2"/>
      <c r="C40" s="2"/>
      <c r="D40" s="39" t="s">
        <v>13</v>
      </c>
      <c r="E40" s="12"/>
      <c r="F40" s="101" t="s">
        <v>24</v>
      </c>
      <c r="G40" s="101"/>
      <c r="H40" s="101"/>
      <c r="I40" s="101"/>
      <c r="J40" s="101"/>
      <c r="K40" s="101"/>
      <c r="L40" s="101"/>
      <c r="M40" s="101"/>
      <c r="N40" s="101"/>
      <c r="O40" s="13"/>
      <c r="P40" s="38"/>
      <c r="Q40" s="2"/>
    </row>
    <row r="41" spans="1:17" ht="12.75" customHeight="1" x14ac:dyDescent="0.2">
      <c r="A41" s="2"/>
      <c r="B41" s="2"/>
      <c r="C41" s="2"/>
      <c r="D41" s="37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38"/>
      <c r="Q41" s="2"/>
    </row>
    <row r="42" spans="1:17" ht="24" customHeight="1" x14ac:dyDescent="0.2">
      <c r="A42" s="2"/>
      <c r="B42" s="2"/>
      <c r="C42" s="2"/>
      <c r="D42" s="39" t="s">
        <v>14</v>
      </c>
      <c r="E42" s="12"/>
      <c r="F42" s="101" t="s">
        <v>16</v>
      </c>
      <c r="G42" s="101"/>
      <c r="H42" s="101"/>
      <c r="I42" s="101"/>
      <c r="J42" s="101"/>
      <c r="K42" s="101"/>
      <c r="L42" s="101"/>
      <c r="M42" s="101"/>
      <c r="N42" s="101"/>
      <c r="O42" s="13"/>
      <c r="P42" s="38"/>
      <c r="Q42" s="2"/>
    </row>
    <row r="43" spans="1:17" ht="12.75" customHeight="1" x14ac:dyDescent="0.2">
      <c r="A43" s="2"/>
      <c r="B43" s="2"/>
      <c r="C43" s="2"/>
      <c r="D43" s="39"/>
      <c r="E43" s="12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38"/>
      <c r="Q43" s="2"/>
    </row>
    <row r="44" spans="1:17" hidden="1" x14ac:dyDescent="0.2">
      <c r="A44" s="2"/>
      <c r="B44" s="2"/>
      <c r="C44" s="2"/>
      <c r="D44" s="37"/>
      <c r="E44" s="93" t="s">
        <v>19</v>
      </c>
      <c r="F44" s="94"/>
      <c r="G44" s="94"/>
      <c r="H44" s="94"/>
      <c r="I44" s="94"/>
      <c r="J44" s="94"/>
      <c r="K44" s="94"/>
      <c r="L44" s="94"/>
      <c r="M44" s="94"/>
      <c r="N44" s="94"/>
      <c r="O44" s="95"/>
      <c r="P44" s="38"/>
      <c r="Q44" s="2"/>
    </row>
    <row r="45" spans="1:17" ht="39.75" hidden="1" customHeight="1" x14ac:dyDescent="0.2">
      <c r="A45" s="2"/>
      <c r="B45" s="2"/>
      <c r="C45" s="2"/>
      <c r="D45" s="37"/>
      <c r="E45" s="14"/>
      <c r="F45" s="102" t="s">
        <v>25</v>
      </c>
      <c r="G45" s="102"/>
      <c r="H45" s="102"/>
      <c r="I45" s="102"/>
      <c r="J45" s="102"/>
      <c r="K45" s="102"/>
      <c r="L45" s="102"/>
      <c r="M45" s="102"/>
      <c r="N45" s="102"/>
      <c r="O45" s="15"/>
      <c r="P45" s="38"/>
      <c r="Q45" s="2"/>
    </row>
    <row r="46" spans="1:17" ht="37.5" hidden="1" customHeight="1" x14ac:dyDescent="0.2">
      <c r="A46" s="2"/>
      <c r="B46" s="2"/>
      <c r="C46" s="2"/>
      <c r="D46" s="37"/>
      <c r="E46" s="14"/>
      <c r="F46" s="96" t="s">
        <v>21</v>
      </c>
      <c r="G46" s="97"/>
      <c r="H46" s="87" t="s">
        <v>20</v>
      </c>
      <c r="I46" s="88"/>
      <c r="J46" s="88"/>
      <c r="K46" s="88"/>
      <c r="L46" s="89"/>
      <c r="M46" s="82">
        <f>DATE(YEAR(F47)+0,MONTH(F47)-M48,DAY(F47)-N48)</f>
        <v>44163</v>
      </c>
      <c r="N46" s="83"/>
      <c r="O46" s="16"/>
      <c r="P46" s="38"/>
      <c r="Q46" s="2"/>
    </row>
    <row r="47" spans="1:17" ht="21.75" hidden="1" customHeight="1" x14ac:dyDescent="0.2">
      <c r="A47" s="2"/>
      <c r="B47" s="2"/>
      <c r="C47" s="2"/>
      <c r="D47" s="37"/>
      <c r="E47" s="14"/>
      <c r="F47" s="98">
        <v>44366</v>
      </c>
      <c r="G47" s="98"/>
      <c r="H47" s="90"/>
      <c r="I47" s="91"/>
      <c r="J47" s="91"/>
      <c r="K47" s="91"/>
      <c r="L47" s="92"/>
      <c r="M47" s="84"/>
      <c r="N47" s="85"/>
      <c r="O47" s="17"/>
      <c r="P47" s="38"/>
      <c r="Q47" s="2"/>
    </row>
    <row r="48" spans="1:17" hidden="1" x14ac:dyDescent="0.2">
      <c r="A48" s="2"/>
      <c r="B48" s="2"/>
      <c r="C48" s="2"/>
      <c r="D48" s="37"/>
      <c r="E48" s="18"/>
      <c r="F48" s="19"/>
      <c r="G48" s="19"/>
      <c r="H48" s="19"/>
      <c r="I48" s="19"/>
      <c r="J48" s="19"/>
      <c r="K48" s="19"/>
      <c r="L48" s="20">
        <v>0</v>
      </c>
      <c r="M48" s="20">
        <v>6</v>
      </c>
      <c r="N48" s="20">
        <v>21</v>
      </c>
      <c r="O48" s="21"/>
      <c r="P48" s="38"/>
      <c r="Q48" s="2"/>
    </row>
    <row r="49" spans="1:17" hidden="1" x14ac:dyDescent="0.2">
      <c r="A49" s="2"/>
      <c r="B49" s="2"/>
      <c r="C49" s="2"/>
      <c r="D49" s="37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38"/>
      <c r="Q49" s="2"/>
    </row>
    <row r="50" spans="1:17" ht="13.5" thickBot="1" x14ac:dyDescent="0.25">
      <c r="A50" s="2"/>
      <c r="B50" s="2"/>
      <c r="C50" s="2"/>
      <c r="D50" s="41"/>
      <c r="E50" s="42"/>
      <c r="F50" s="42"/>
      <c r="G50" s="42"/>
      <c r="H50" s="42"/>
      <c r="I50" s="42"/>
      <c r="J50" s="42"/>
      <c r="K50" s="42"/>
      <c r="L50" s="42"/>
      <c r="M50" s="42"/>
      <c r="N50" s="43"/>
      <c r="O50" s="43" t="s">
        <v>17</v>
      </c>
      <c r="P50" s="44"/>
      <c r="Q50" s="2"/>
    </row>
    <row r="51" spans="1:17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</sheetData>
  <sheetProtection algorithmName="SHA-512" hashValue="IDJcNypogg96+WJBPf/rR4Wa1f5m3XxCo/haDZVCXhNNRfeJBgmawiGHph8af4C7NOx57eZOt6D+9gj7IGTFyg==" saltValue="sQssVfnQighUO0zfhezzoA==" spinCount="100000" sheet="1" objects="1" scenarios="1"/>
  <mergeCells count="23">
    <mergeCell ref="D32:P32"/>
    <mergeCell ref="M46:N47"/>
    <mergeCell ref="N4:O4"/>
    <mergeCell ref="H46:L47"/>
    <mergeCell ref="E44:O44"/>
    <mergeCell ref="F46:G46"/>
    <mergeCell ref="F47:G47"/>
    <mergeCell ref="F25:N25"/>
    <mergeCell ref="F23:N23"/>
    <mergeCell ref="F38:P38"/>
    <mergeCell ref="F36:N36"/>
    <mergeCell ref="F34:N34"/>
    <mergeCell ref="F42:N42"/>
    <mergeCell ref="F27:N27"/>
    <mergeCell ref="F40:N40"/>
    <mergeCell ref="F45:N45"/>
    <mergeCell ref="H4:M4"/>
    <mergeCell ref="N13:N14"/>
    <mergeCell ref="N16:N17"/>
    <mergeCell ref="F29:N29"/>
    <mergeCell ref="F21:N21"/>
    <mergeCell ref="H5:M6"/>
    <mergeCell ref="H7:M7"/>
  </mergeCells>
  <phoneticPr fontId="2" type="noConversion"/>
  <printOptions horizontalCentered="1" verticalCentered="1"/>
  <pageMargins left="0.15748031496062992" right="0.15748031496062992" top="0.39370078740157483" bottom="0.59055118110236227" header="0.31496062992125984" footer="0.51181102362204722"/>
  <pageSetup paperSize="9" scale="95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fe94f2d6-f71c-4d7a-886e-b76a2991facc" xsi:nil="true"/>
    <TaxCatchAll xmlns="0972bce8-93e0-4dea-b4b8-8b2bea37fade" xsi:nil="true"/>
    <lcf76f155ced4ddcb4097134ff3c332f xmlns="fe94f2d6-f71c-4d7a-886e-b76a2991facc">
      <Terms xmlns="http://schemas.microsoft.com/office/infopath/2007/PartnerControls"/>
    </lcf76f155ced4ddcb4097134ff3c332f>
    <_dlc_DocId xmlns="0972bce8-93e0-4dea-b4b8-8b2bea37fade">VDFZZKDR2C6N-613977204-57843</_dlc_DocId>
    <_dlc_DocIdUrl xmlns="0972bce8-93e0-4dea-b4b8-8b2bea37fade">
      <Url>https://thebhs.sharepoint.com/sites/BRC/_layouts/15/DocIdRedir.aspx?ID=VDFZZKDR2C6N-613977204-57843</Url>
      <Description>VDFZZKDR2C6N-613977204-57843</Description>
    </_dlc_DocIdUrl>
  </documentManagement>
</p:properties>
</file>

<file path=customXml/itemProps1.xml><?xml version="1.0" encoding="utf-8"?>
<ds:datastoreItem xmlns:ds="http://schemas.openxmlformats.org/officeDocument/2006/customXml" ds:itemID="{AC59146F-806D-49A1-BB44-B259D7C867AD}"/>
</file>

<file path=customXml/itemProps2.xml><?xml version="1.0" encoding="utf-8"?>
<ds:datastoreItem xmlns:ds="http://schemas.openxmlformats.org/officeDocument/2006/customXml" ds:itemID="{9335117C-3766-497E-A129-05837EF0D350}"/>
</file>

<file path=customXml/itemProps3.xml><?xml version="1.0" encoding="utf-8"?>
<ds:datastoreItem xmlns:ds="http://schemas.openxmlformats.org/officeDocument/2006/customXml" ds:itemID="{EAA2F91F-6522-4564-AEBA-5A3A90488805}"/>
</file>

<file path=customXml/itemProps4.xml><?xml version="1.0" encoding="utf-8"?>
<ds:datastoreItem xmlns:ds="http://schemas.openxmlformats.org/officeDocument/2006/customXml" ds:itemID="{C9A16082-BFA5-440F-AD5E-C8894B0A31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Bacon</dc:creator>
  <cp:lastModifiedBy>Tony Parker</cp:lastModifiedBy>
  <cp:lastPrinted>2020-12-01T15:46:36Z</cp:lastPrinted>
  <dcterms:created xsi:type="dcterms:W3CDTF">2009-06-17T09:07:11Z</dcterms:created>
  <dcterms:modified xsi:type="dcterms:W3CDTF">2025-12-23T11:52:52Z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0x0101008FAEE32ADEBC174B8453134F571FD7FD</vt:lpwstr>
  </property>
  <property fmtid="{D5CDD505-2E9C-101B-9397-08002B2CF9AE}" pid="3" name="_dlc_DocIdItemGuid">
    <vt:lpwstr>8ad5bdd1-88ad-4cf5-a0d2-c5015de84784</vt:lpwstr>
  </property>
  <property fmtid="{D5CDD505-2E9C-101B-9397-08002B2CF9AE}" pid="4" name="MediaServiceImageTags">
    <vt:lpwstr/>
  </property>
</Properties>
</file>